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108-透排水管簡報\202008-透排水管簡報\AMPS應用-植草格鋪面灌溉排水簡報\PGG植草格鋪面灌溉排水簡報\AMPS-單價分析表\"/>
    </mc:Choice>
  </mc:AlternateContent>
  <xr:revisionPtr revIDLastSave="0" documentId="13_ncr:1_{BCA0A215-31EC-4346-9388-F590FF9A655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停車場" sheetId="3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3" l="1"/>
  <c r="G11" i="3"/>
  <c r="G19" i="3"/>
  <c r="G18" i="3" l="1"/>
  <c r="G17" i="3"/>
  <c r="G16" i="3"/>
  <c r="G15" i="3"/>
  <c r="G14" i="3"/>
  <c r="G13" i="3"/>
  <c r="G10" i="3"/>
  <c r="G9" i="3"/>
  <c r="G8" i="3"/>
  <c r="G7" i="3"/>
  <c r="G6" i="3"/>
  <c r="G5" i="3"/>
  <c r="G20" i="3" l="1"/>
</calcChain>
</file>

<file path=xl/sharedStrings.xml><?xml version="1.0" encoding="utf-8"?>
<sst xmlns="http://schemas.openxmlformats.org/spreadsheetml/2006/main" count="73" uniqueCount="60">
  <si>
    <t>單價</t>
    <phoneticPr fontId="3" type="noConversion"/>
  </si>
  <si>
    <t>數量</t>
    <phoneticPr fontId="3" type="noConversion"/>
  </si>
  <si>
    <t>不織布</t>
    <phoneticPr fontId="3" type="noConversion"/>
  </si>
  <si>
    <t>草皮</t>
    <phoneticPr fontId="3" type="noConversion"/>
  </si>
  <si>
    <t>3inch 滲透網管</t>
    <phoneticPr fontId="3" type="noConversion"/>
  </si>
  <si>
    <t>複價</t>
    <phoneticPr fontId="3" type="noConversion"/>
  </si>
  <si>
    <t>項次</t>
  </si>
  <si>
    <t>單位</t>
  </si>
  <si>
    <t>說明</t>
    <phoneticPr fontId="3" type="noConversion"/>
  </si>
  <si>
    <t>工 料名 稱</t>
    <phoneticPr fontId="3" type="noConversion"/>
  </si>
  <si>
    <t>機械挖土方</t>
    <phoneticPr fontId="3" type="noConversion"/>
  </si>
  <si>
    <r>
      <t>M</t>
    </r>
    <r>
      <rPr>
        <vertAlign val="superscript"/>
        <sz val="12"/>
        <color theme="1"/>
        <rFont val="新細明體"/>
        <family val="1"/>
        <charset val="136"/>
        <scheme val="minor"/>
      </rPr>
      <t>3</t>
    </r>
    <phoneticPr fontId="3" type="noConversion"/>
  </si>
  <si>
    <t>餘土運棄</t>
    <phoneticPr fontId="3" type="noConversion"/>
  </si>
  <si>
    <r>
      <t>M</t>
    </r>
    <r>
      <rPr>
        <vertAlign val="superscript"/>
        <sz val="12"/>
        <color theme="1"/>
        <rFont val="新細明體"/>
        <family val="2"/>
        <charset val="136"/>
        <scheme val="minor"/>
      </rPr>
      <t>2</t>
    </r>
    <phoneticPr fontId="3" type="noConversion"/>
  </si>
  <si>
    <t>機械、舖設工資</t>
  </si>
  <si>
    <r>
      <t>小計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㎡)</t>
    </r>
  </si>
  <si>
    <t>01</t>
    <phoneticPr fontId="3" type="noConversion"/>
  </si>
  <si>
    <t>02</t>
    <phoneticPr fontId="3" type="noConversion"/>
  </si>
  <si>
    <t>03</t>
    <phoneticPr fontId="3" type="noConversion"/>
  </si>
  <si>
    <t>挖溝</t>
  </si>
  <si>
    <t>04</t>
    <phoneticPr fontId="3" type="noConversion"/>
  </si>
  <si>
    <t>05</t>
    <phoneticPr fontId="3" type="noConversion"/>
  </si>
  <si>
    <t>06</t>
    <phoneticPr fontId="3" type="noConversion"/>
  </si>
  <si>
    <t>綠色停車場成本分析表</t>
    <phoneticPr fontId="3" type="noConversion"/>
  </si>
  <si>
    <t>原土層路床滾壓</t>
    <phoneticPr fontId="3" type="noConversion"/>
  </si>
  <si>
    <t>碎石級配料</t>
    <phoneticPr fontId="3" type="noConversion"/>
  </si>
  <si>
    <t>碎石級配料底層舖壓</t>
    <phoneticPr fontId="3" type="noConversion"/>
  </si>
  <si>
    <t>碎石級配料路床滾壓</t>
    <phoneticPr fontId="3" type="noConversion"/>
  </si>
  <si>
    <t>細碎石級配沃土料</t>
    <phoneticPr fontId="3" type="noConversion"/>
  </si>
  <si>
    <t>12</t>
    <phoneticPr fontId="3" type="noConversion"/>
  </si>
  <si>
    <t>A :</t>
  </si>
  <si>
    <t>D :</t>
  </si>
  <si>
    <t>2.5m</t>
  </si>
  <si>
    <t>H1 :</t>
  </si>
  <si>
    <t>滲透網管高度</t>
  </si>
  <si>
    <t>H2 :</t>
  </si>
  <si>
    <t>15cm</t>
  </si>
  <si>
    <t>H3 :</t>
  </si>
  <si>
    <t>H4 :</t>
  </si>
  <si>
    <t>5cm</t>
  </si>
  <si>
    <t>H :</t>
  </si>
  <si>
    <t>H1+H2+H3+H4</t>
  </si>
  <si>
    <t>滲透網管直徑+5cm</t>
  </si>
  <si>
    <t>07</t>
    <phoneticPr fontId="3" type="noConversion"/>
  </si>
  <si>
    <t>09</t>
    <phoneticPr fontId="3" type="noConversion"/>
  </si>
  <si>
    <t>10</t>
    <phoneticPr fontId="3" type="noConversion"/>
  </si>
  <si>
    <t>11</t>
    <phoneticPr fontId="3" type="noConversion"/>
  </si>
  <si>
    <t>13</t>
    <phoneticPr fontId="3" type="noConversion"/>
  </si>
  <si>
    <t>14</t>
    <phoneticPr fontId="3" type="noConversion"/>
  </si>
  <si>
    <r>
      <t>M</t>
    </r>
    <r>
      <rPr>
        <vertAlign val="superscript"/>
        <sz val="12"/>
        <color theme="1"/>
        <rFont val="新細明體"/>
        <family val="2"/>
        <charset val="136"/>
        <scheme val="minor"/>
      </rPr>
      <t>2</t>
    </r>
    <phoneticPr fontId="3" type="noConversion"/>
  </si>
  <si>
    <t>含陰井蓋</t>
    <phoneticPr fontId="3" type="noConversion"/>
  </si>
  <si>
    <t>含接頭</t>
    <phoneticPr fontId="3" type="noConversion"/>
  </si>
  <si>
    <t>連鎖植草格</t>
    <phoneticPr fontId="3" type="noConversion"/>
  </si>
  <si>
    <t>5cm</t>
    <phoneticPr fontId="3" type="noConversion"/>
  </si>
  <si>
    <t>12inch灌溉 陰井*50cm高</t>
    <phoneticPr fontId="3" type="noConversion"/>
  </si>
  <si>
    <t>08</t>
    <phoneticPr fontId="3" type="noConversion"/>
  </si>
  <si>
    <t>15</t>
    <phoneticPr fontId="3" type="noConversion"/>
  </si>
  <si>
    <t>12inch排水 陰井*50cm高</t>
    <phoneticPr fontId="3" type="noConversion"/>
  </si>
  <si>
    <r>
      <t>註: 以最小施工面積50M</t>
    </r>
    <r>
      <rPr>
        <vertAlign val="superscript"/>
        <sz val="12"/>
        <color theme="1"/>
        <rFont val="新細明體"/>
        <family val="1"/>
        <charset val="136"/>
        <scheme val="minor"/>
      </rPr>
      <t>2</t>
    </r>
    <r>
      <rPr>
        <sz val="12"/>
        <color theme="1"/>
        <rFont val="新細明體"/>
        <family val="1"/>
        <charset val="136"/>
        <scheme val="minor"/>
      </rPr>
      <t>計價</t>
    </r>
    <phoneticPr fontId="3" type="noConversion"/>
  </si>
  <si>
    <t xml:space="preserve">滲透網管灌溉排水系統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</si>
</sst>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新細明體"/>
      <family val="2"/>
      <charset val="136"/>
      <scheme val="minor"/>
    </font>
    <font>
      <b/>
      <sz val="20"/>
      <color rgb="FF7030A0"/>
      <name val="標楷體"/>
      <family val="4"/>
      <charset val="136"/>
    </font>
    <font>
      <b/>
      <u/>
      <sz val="24"/>
      <color rgb="FF7030A0"/>
      <name val="標楷體"/>
      <family val="4"/>
      <charset val="136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</font>
    <font>
      <b/>
      <sz val="10"/>
      <color theme="1"/>
      <name val="新細明體"/>
      <family val="1"/>
      <charset val="136"/>
    </font>
    <font>
      <vertAlign val="superscript"/>
      <sz val="12"/>
      <color theme="1"/>
      <name val="新細明體"/>
      <family val="1"/>
      <charset val="136"/>
      <scheme val="minor"/>
    </font>
    <font>
      <vertAlign val="superscript"/>
      <sz val="12"/>
      <color theme="1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1" fillId="0" borderId="1" xfId="0" applyFont="1" applyBorder="1" applyAlignment="1">
      <alignment horizontal="right" vertical="top" wrapText="1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Fill="1" applyBorder="1">
      <alignment vertical="center"/>
    </xf>
    <xf numFmtId="0" fontId="1" fillId="0" borderId="0" xfId="0" applyFont="1" applyAlignment="1">
      <alignment horizontal="center" vertical="center" readingOrder="1"/>
    </xf>
    <xf numFmtId="0" fontId="2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2</xdr:row>
      <xdr:rowOff>114905</xdr:rowOff>
    </xdr:from>
    <xdr:to>
      <xdr:col>15</xdr:col>
      <xdr:colOff>466725</xdr:colOff>
      <xdr:row>12</xdr:row>
      <xdr:rowOff>42527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876905"/>
          <a:ext cx="5057775" cy="2308872"/>
        </a:xfrm>
        <a:prstGeom prst="rect">
          <a:avLst/>
        </a:prstGeom>
      </xdr:spPr>
    </xdr:pic>
    <xdr:clientData/>
  </xdr:twoCellAnchor>
  <xdr:twoCellAnchor editAs="oneCell">
    <xdr:from>
      <xdr:col>7</xdr:col>
      <xdr:colOff>1343025</xdr:colOff>
      <xdr:row>13</xdr:row>
      <xdr:rowOff>31396</xdr:rowOff>
    </xdr:from>
    <xdr:to>
      <xdr:col>15</xdr:col>
      <xdr:colOff>685578</xdr:colOff>
      <xdr:row>18</xdr:row>
      <xdr:rowOff>209550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3275" y="3422296"/>
          <a:ext cx="5514753" cy="14164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1"/>
  <sheetViews>
    <sheetView tabSelected="1" workbookViewId="0">
      <selection activeCell="C10" sqref="C10"/>
    </sheetView>
  </sheetViews>
  <sheetFormatPr defaultRowHeight="16.5" x14ac:dyDescent="0.25"/>
  <cols>
    <col min="3" max="3" width="22.25" customWidth="1"/>
    <col min="8" max="8" width="18" customWidth="1"/>
    <col min="17" max="17" width="5.125" customWidth="1"/>
    <col min="18" max="18" width="17.375" customWidth="1"/>
  </cols>
  <sheetData>
    <row r="1" spans="2:18" ht="27.75" x14ac:dyDescent="0.25">
      <c r="B1" s="12" t="s">
        <v>59</v>
      </c>
      <c r="C1" s="12"/>
      <c r="D1" s="12"/>
      <c r="E1" s="12"/>
      <c r="F1" s="12"/>
      <c r="G1" s="12"/>
      <c r="H1" s="12"/>
    </row>
    <row r="2" spans="2:18" ht="32.25" x14ac:dyDescent="0.25">
      <c r="B2" s="13" t="s">
        <v>23</v>
      </c>
      <c r="C2" s="13"/>
      <c r="D2" s="13"/>
      <c r="E2" s="13"/>
      <c r="F2" s="13"/>
      <c r="G2" s="13"/>
      <c r="H2" s="13"/>
    </row>
    <row r="4" spans="2:18" x14ac:dyDescent="0.25">
      <c r="B4" s="3" t="s">
        <v>6</v>
      </c>
      <c r="C4" s="4" t="s">
        <v>9</v>
      </c>
      <c r="D4" s="4" t="s">
        <v>7</v>
      </c>
      <c r="E4" s="3" t="s">
        <v>1</v>
      </c>
      <c r="F4" s="3" t="s">
        <v>0</v>
      </c>
      <c r="G4" s="3" t="s">
        <v>5</v>
      </c>
      <c r="H4" s="3" t="s">
        <v>8</v>
      </c>
      <c r="Q4" s="8"/>
      <c r="R4" s="9"/>
    </row>
    <row r="5" spans="2:18" ht="19.5" x14ac:dyDescent="0.25">
      <c r="B5" s="7" t="s">
        <v>16</v>
      </c>
      <c r="C5" t="s">
        <v>10</v>
      </c>
      <c r="D5" s="2" t="s">
        <v>11</v>
      </c>
      <c r="E5" s="2">
        <v>0.3</v>
      </c>
      <c r="F5">
        <v>49</v>
      </c>
      <c r="G5">
        <f>F5*E5</f>
        <v>14.7</v>
      </c>
      <c r="Q5" s="8"/>
      <c r="R5" s="8"/>
    </row>
    <row r="6" spans="2:18" ht="19.5" x14ac:dyDescent="0.25">
      <c r="B6" s="7" t="s">
        <v>17</v>
      </c>
      <c r="C6" t="s">
        <v>24</v>
      </c>
      <c r="D6" s="2" t="s">
        <v>13</v>
      </c>
      <c r="E6" s="2">
        <v>1</v>
      </c>
      <c r="F6">
        <v>26</v>
      </c>
      <c r="G6">
        <f>F6*E6</f>
        <v>26</v>
      </c>
      <c r="Q6" s="8"/>
      <c r="R6" s="9"/>
    </row>
    <row r="7" spans="2:18" ht="19.5" x14ac:dyDescent="0.25">
      <c r="B7" s="7" t="s">
        <v>18</v>
      </c>
      <c r="C7" s="5" t="s">
        <v>19</v>
      </c>
      <c r="D7" s="2" t="s">
        <v>13</v>
      </c>
      <c r="E7" s="2">
        <v>0.5</v>
      </c>
      <c r="F7">
        <v>49</v>
      </c>
      <c r="G7">
        <f>F7*E7</f>
        <v>24.5</v>
      </c>
      <c r="Q7" s="8"/>
      <c r="R7" s="8"/>
    </row>
    <row r="8" spans="2:18" ht="19.5" x14ac:dyDescent="0.25">
      <c r="B8" s="7" t="s">
        <v>20</v>
      </c>
      <c r="C8" t="s">
        <v>12</v>
      </c>
      <c r="D8" s="2" t="s">
        <v>11</v>
      </c>
      <c r="E8" s="2">
        <v>0.3</v>
      </c>
      <c r="F8">
        <v>123</v>
      </c>
      <c r="G8">
        <f>F8*E8</f>
        <v>36.9</v>
      </c>
      <c r="Q8" s="8"/>
      <c r="R8" s="8"/>
    </row>
    <row r="9" spans="2:18" ht="19.5" x14ac:dyDescent="0.25">
      <c r="B9" s="7" t="s">
        <v>21</v>
      </c>
      <c r="C9" t="s">
        <v>2</v>
      </c>
      <c r="D9" s="2" t="s">
        <v>13</v>
      </c>
      <c r="E9" s="2">
        <v>2</v>
      </c>
      <c r="F9">
        <v>40</v>
      </c>
      <c r="G9">
        <f t="shared" ref="G9:G19" si="0">F9*E9</f>
        <v>80</v>
      </c>
      <c r="Q9" s="8"/>
      <c r="R9" s="8"/>
    </row>
    <row r="10" spans="2:18" ht="18.75" customHeight="1" x14ac:dyDescent="0.25">
      <c r="B10" s="7" t="s">
        <v>22</v>
      </c>
      <c r="C10" s="1" t="s">
        <v>4</v>
      </c>
      <c r="D10" s="2" t="s">
        <v>13</v>
      </c>
      <c r="E10" s="2">
        <v>0.5</v>
      </c>
      <c r="F10">
        <v>330</v>
      </c>
      <c r="G10">
        <f t="shared" si="0"/>
        <v>165</v>
      </c>
      <c r="H10" t="s">
        <v>51</v>
      </c>
      <c r="Q10" s="8"/>
      <c r="R10" s="8"/>
    </row>
    <row r="11" spans="2:18" ht="18.75" customHeight="1" x14ac:dyDescent="0.25">
      <c r="B11" s="7" t="s">
        <v>43</v>
      </c>
      <c r="C11" s="1" t="s">
        <v>54</v>
      </c>
      <c r="D11" s="2" t="s">
        <v>49</v>
      </c>
      <c r="E11" s="2">
        <v>0.02</v>
      </c>
      <c r="F11">
        <v>3800</v>
      </c>
      <c r="G11">
        <f t="shared" si="0"/>
        <v>76</v>
      </c>
      <c r="H11" t="s">
        <v>50</v>
      </c>
      <c r="Q11" s="8"/>
      <c r="R11" s="8"/>
    </row>
    <row r="12" spans="2:18" ht="19.5" x14ac:dyDescent="0.25">
      <c r="B12" s="7" t="s">
        <v>55</v>
      </c>
      <c r="C12" s="1" t="s">
        <v>57</v>
      </c>
      <c r="D12" s="2" t="s">
        <v>13</v>
      </c>
      <c r="E12" s="2">
        <v>0.02</v>
      </c>
      <c r="F12">
        <v>3100</v>
      </c>
      <c r="G12">
        <f t="shared" si="0"/>
        <v>62</v>
      </c>
      <c r="H12" t="s">
        <v>50</v>
      </c>
    </row>
    <row r="13" spans="2:18" ht="19.5" x14ac:dyDescent="0.25">
      <c r="B13" s="7" t="s">
        <v>44</v>
      </c>
      <c r="C13" t="s">
        <v>25</v>
      </c>
      <c r="D13" s="2" t="s">
        <v>11</v>
      </c>
      <c r="E13" s="2">
        <v>0.15</v>
      </c>
      <c r="F13">
        <v>900</v>
      </c>
      <c r="G13">
        <f t="shared" si="0"/>
        <v>135</v>
      </c>
      <c r="Q13" s="10" t="s">
        <v>30</v>
      </c>
      <c r="R13" s="9" t="s">
        <v>42</v>
      </c>
    </row>
    <row r="14" spans="2:18" ht="19.5" x14ac:dyDescent="0.25">
      <c r="B14" s="7" t="s">
        <v>45</v>
      </c>
      <c r="C14" t="s">
        <v>26</v>
      </c>
      <c r="D14" s="2" t="s">
        <v>13</v>
      </c>
      <c r="E14" s="2">
        <v>1</v>
      </c>
      <c r="F14">
        <v>6.75</v>
      </c>
      <c r="G14">
        <f t="shared" si="0"/>
        <v>6.75</v>
      </c>
      <c r="Q14" s="10" t="s">
        <v>31</v>
      </c>
      <c r="R14" s="9" t="s">
        <v>32</v>
      </c>
    </row>
    <row r="15" spans="2:18" ht="19.5" x14ac:dyDescent="0.25">
      <c r="B15" s="7" t="s">
        <v>46</v>
      </c>
      <c r="C15" t="s">
        <v>27</v>
      </c>
      <c r="D15" s="2" t="s">
        <v>13</v>
      </c>
      <c r="E15" s="2">
        <v>1</v>
      </c>
      <c r="F15">
        <v>26</v>
      </c>
      <c r="G15">
        <f t="shared" si="0"/>
        <v>26</v>
      </c>
      <c r="Q15" s="10" t="s">
        <v>33</v>
      </c>
      <c r="R15" s="9" t="s">
        <v>34</v>
      </c>
    </row>
    <row r="16" spans="2:18" ht="19.5" x14ac:dyDescent="0.25">
      <c r="B16" s="7" t="s">
        <v>29</v>
      </c>
      <c r="C16" s="5" t="s">
        <v>28</v>
      </c>
      <c r="D16" s="2" t="s">
        <v>11</v>
      </c>
      <c r="E16" s="2">
        <v>0.11</v>
      </c>
      <c r="F16">
        <v>1000</v>
      </c>
      <c r="G16">
        <f t="shared" si="0"/>
        <v>110</v>
      </c>
      <c r="Q16" s="10" t="s">
        <v>35</v>
      </c>
      <c r="R16" s="9" t="s">
        <v>36</v>
      </c>
    </row>
    <row r="17" spans="2:18" ht="19.5" x14ac:dyDescent="0.25">
      <c r="B17" s="7" t="s">
        <v>47</v>
      </c>
      <c r="C17" t="s">
        <v>52</v>
      </c>
      <c r="D17" s="2" t="s">
        <v>13</v>
      </c>
      <c r="E17" s="2">
        <v>1</v>
      </c>
      <c r="F17">
        <v>800</v>
      </c>
      <c r="G17">
        <f t="shared" si="0"/>
        <v>800</v>
      </c>
      <c r="Q17" s="10" t="s">
        <v>37</v>
      </c>
      <c r="R17" s="9" t="s">
        <v>53</v>
      </c>
    </row>
    <row r="18" spans="2:18" ht="19.5" x14ac:dyDescent="0.25">
      <c r="B18" s="7" t="s">
        <v>48</v>
      </c>
      <c r="C18" s="1" t="s">
        <v>3</v>
      </c>
      <c r="D18" s="2" t="s">
        <v>13</v>
      </c>
      <c r="E18" s="2">
        <v>1</v>
      </c>
      <c r="F18">
        <v>80</v>
      </c>
      <c r="G18">
        <f t="shared" si="0"/>
        <v>80</v>
      </c>
      <c r="Q18" s="10" t="s">
        <v>38</v>
      </c>
      <c r="R18" s="9" t="s">
        <v>39</v>
      </c>
    </row>
    <row r="19" spans="2:18" ht="20.25" thickBot="1" x14ac:dyDescent="0.3">
      <c r="B19" s="7" t="s">
        <v>56</v>
      </c>
      <c r="C19" s="5" t="s">
        <v>14</v>
      </c>
      <c r="D19" s="2" t="s">
        <v>13</v>
      </c>
      <c r="E19" s="2">
        <v>1</v>
      </c>
      <c r="F19">
        <v>107.15</v>
      </c>
      <c r="G19">
        <f t="shared" si="0"/>
        <v>107.15</v>
      </c>
      <c r="Q19" s="10" t="s">
        <v>40</v>
      </c>
      <c r="R19" s="9" t="s">
        <v>41</v>
      </c>
    </row>
    <row r="20" spans="2:18" ht="17.25" thickBot="1" x14ac:dyDescent="0.3">
      <c r="B20" s="7"/>
      <c r="C20" s="6" t="s">
        <v>15</v>
      </c>
      <c r="D20" s="2"/>
      <c r="E20" s="2"/>
      <c r="G20">
        <f>SUM(G5:G19)</f>
        <v>1750</v>
      </c>
    </row>
    <row r="21" spans="2:18" ht="19.5" x14ac:dyDescent="0.25">
      <c r="C21" s="11" t="s">
        <v>58</v>
      </c>
    </row>
  </sheetData>
  <mergeCells count="2">
    <mergeCell ref="B1:H1"/>
    <mergeCell ref="B2:H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停車場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Poly</dc:creator>
  <cp:lastModifiedBy>Poly</cp:lastModifiedBy>
  <dcterms:created xsi:type="dcterms:W3CDTF">2015-08-28T06:56:35Z</dcterms:created>
  <dcterms:modified xsi:type="dcterms:W3CDTF">2021-08-05T12:32:00Z</dcterms:modified>
</cp:coreProperties>
</file>